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ИПиА МТР ПИК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1'!$A$7:$R$55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4" l="1"/>
  <c r="O20" i="4" l="1"/>
  <c r="O8" i="4"/>
  <c r="O36" i="4"/>
  <c r="O37" i="4"/>
  <c r="O38" i="4"/>
  <c r="O39" i="4"/>
  <c r="O9" i="4"/>
  <c r="O21" i="4"/>
  <c r="O10" i="4"/>
  <c r="O11" i="4"/>
  <c r="O22" i="4"/>
  <c r="O40" i="4"/>
  <c r="O23" i="4"/>
  <c r="O24" i="4"/>
  <c r="O41" i="4"/>
  <c r="O25" i="4"/>
  <c r="O26" i="4"/>
  <c r="O42" i="4"/>
  <c r="O43" i="4"/>
  <c r="O44" i="4"/>
  <c r="O27" i="4"/>
  <c r="O28" i="4"/>
  <c r="O29" i="4"/>
  <c r="O30" i="4"/>
  <c r="O12" i="4"/>
  <c r="O31" i="4"/>
  <c r="O32" i="4"/>
  <c r="O33" i="4"/>
  <c r="O34" i="4"/>
  <c r="O45" i="4"/>
  <c r="O46" i="4"/>
  <c r="O47" i="4"/>
  <c r="O13" i="4"/>
  <c r="O35" i="4"/>
  <c r="O48" i="4"/>
  <c r="O49" i="4"/>
  <c r="O50" i="4"/>
  <c r="O14" i="4"/>
  <c r="O51" i="4"/>
  <c r="O15" i="4"/>
  <c r="O16" i="4"/>
  <c r="O52" i="4"/>
  <c r="O17" i="4"/>
  <c r="O53" i="4"/>
  <c r="O54" i="4"/>
  <c r="O18" i="4"/>
  <c r="O19" i="4"/>
  <c r="O55" i="4" l="1"/>
</calcChain>
</file>

<file path=xl/sharedStrings.xml><?xml version="1.0" encoding="utf-8"?>
<sst xmlns="http://schemas.openxmlformats.org/spreadsheetml/2006/main" count="361" uniqueCount="78">
  <si>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</si>
  <si>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</si>
  <si>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</si>
  <si>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</si>
  <si>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</si>
  <si>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</si>
  <si>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</si>
  <si>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</si>
  <si>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</si>
  <si>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</si>
  <si>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</si>
  <si>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</si>
  <si>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</si>
  <si>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</si>
  <si>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</si>
  <si>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</si>
  <si>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</si>
  <si>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</si>
  <si>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</si>
  <si>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</si>
  <si>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</si>
  <si>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Срок вывоза ТМЦ не более 90 дней с момента 100% предоплаты.</t>
  </si>
  <si>
    <t xml:space="preserve">Перечень актуальных и готовых к реализации НВ/НЛ товарно-материальных ценностей, находящихся на балансе ОГ ПАО АНК "Башнефть" </t>
  </si>
  <si>
    <t>ПАО АНК "Башнефть" (ПИК "Добыча")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</si>
  <si>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</si>
  <si>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NV</t>
  </si>
  <si>
    <t>№16.1 НефК БХ Пр</t>
  </si>
  <si>
    <t>№28.1 НефК Уршак</t>
  </si>
  <si>
    <t>ШТ</t>
  </si>
  <si>
    <t>Эл. почта и номера телефонов контактных лиц Продавца указаны в объявлении и извещении о проведении открытого запроса предложения.</t>
  </si>
  <si>
    <t>NV – невостребованные МТР.</t>
  </si>
  <si>
    <t>Январь 2014</t>
  </si>
  <si>
    <t>Октябрь 2017</t>
  </si>
  <si>
    <t>№2 НефКам БХ</t>
  </si>
  <si>
    <t>Модуль индикации СПР.425533.004</t>
  </si>
  <si>
    <t>Модуль Thermon ECM-A-12-P-WP-SP кмп</t>
  </si>
  <si>
    <t>ПМП-152-М27-АС220НР-НА1800-ВА6000</t>
  </si>
  <si>
    <t>Сигнализатор уровня 70000029265</t>
  </si>
  <si>
    <t>TC 012DB4-DBAAA100-012-100-DB4-12Х18Н10Т</t>
  </si>
  <si>
    <t>ТС 012DBAAA200-012-200-D-B4-12Х18Н10Т</t>
  </si>
  <si>
    <t>Блок расширения БРШС-Ex исп2</t>
  </si>
  <si>
    <t>Пункт контролируемый КП-ЭЦН</t>
  </si>
  <si>
    <t>Модуль аналогового ввода ADAM-6017-BE</t>
  </si>
  <si>
    <t>Модуль аналогового вывода ADAM-4024-B1E</t>
  </si>
  <si>
    <t>Блок пластин-индикаторов БПИ-2</t>
  </si>
  <si>
    <t>Сигнализатор уровня СУ507.2А-260мм</t>
  </si>
  <si>
    <t>ПМП-152-фл.2-50-25-L2950-W5НР-В2850</t>
  </si>
  <si>
    <t>Пункт контролируемый КП-ТП</t>
  </si>
  <si>
    <t>Газосигнализатор СГГ-20Н</t>
  </si>
  <si>
    <t>Х Сигнализатор расхода Thermatel TA2</t>
  </si>
  <si>
    <t>Индикатор корроз процессов ИКП 10-012М</t>
  </si>
  <si>
    <t>Анализатор индикатора корроз. процес.ИКП</t>
  </si>
  <si>
    <t>Шкаф КИП</t>
  </si>
  <si>
    <t>КМП</t>
  </si>
  <si>
    <t>№10 НефКам БХ</t>
  </si>
  <si>
    <t>Февраль 2019</t>
  </si>
  <si>
    <t>Апрель 2016</t>
  </si>
  <si>
    <t>Сентябрь 2017</t>
  </si>
  <si>
    <t>Декабрь 2015</t>
  </si>
  <si>
    <t>Сентябрь 2013</t>
  </si>
  <si>
    <t>Июль 2014</t>
  </si>
  <si>
    <t>Сентябрь 2016</t>
  </si>
  <si>
    <t>Декабрь 2014</t>
  </si>
  <si>
    <t>Февраль 2012</t>
  </si>
  <si>
    <t>Июль 2017</t>
  </si>
  <si>
    <t>Апрель 2017</t>
  </si>
  <si>
    <t>Сентябрь 2014</t>
  </si>
  <si>
    <t>Август 2014</t>
  </si>
  <si>
    <t>Декабрь 2016</t>
  </si>
  <si>
    <t>РБ, г. Нефтекамск</t>
  </si>
  <si>
    <t>РБ, Уфимский р-он, п. Геофизиков</t>
  </si>
  <si>
    <t>РБ, Белебеевский р-он, Приютово Рабочий посело</t>
  </si>
  <si>
    <t xml:space="preserve">Плановая цена за ед., руб./без НДС </t>
  </si>
  <si>
    <t xml:space="preserve">Плановая стоимость, руб./без НДС </t>
  </si>
  <si>
    <t>1_Д</t>
  </si>
  <si>
    <t>2_Д</t>
  </si>
  <si>
    <t>3_Д</t>
  </si>
  <si>
    <t>Лоты являются делимыми.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</si>
</sst>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</cellStyleXfs>
  <cellXfs count="71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11" fillId="0" borderId="0" xfId="3" applyFont="1"/>
    <xf numFmtId="0" fontId="11" fillId="0" borderId="0" xfId="3" applyFont="1" applyAlignment="1">
      <alignment horizontal="center" vertical="center"/>
    </xf>
    <xf numFmtId="4" fontId="14" fillId="0" borderId="0" xfId="3" applyNumberFormat="1"/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17" fillId="2" borderId="2" xfId="3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horizontal="left" vertical="center"/>
    </xf>
    <xf numFmtId="4" fontId="17" fillId="2" borderId="2" xfId="3" applyNumberFormat="1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vertical="center"/>
    </xf>
    <xf numFmtId="0" fontId="17" fillId="2" borderId="2" xfId="3" applyFont="1" applyFill="1" applyBorder="1" applyAlignment="1">
      <alignment horizontal="left" vertical="center" wrapText="1"/>
    </xf>
    <xf numFmtId="4" fontId="8" fillId="3" borderId="0" xfId="3" applyNumberFormat="1" applyFont="1" applyFill="1"/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4" fillId="0" borderId="0" xfId="3" applyAlignment="1">
      <alignment horizontal="center"/>
    </xf>
    <xf numFmtId="4" fontId="6" fillId="3" borderId="2" xfId="1" applyNumberFormat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left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2" xfId="1" applyFont="1" applyFill="1" applyBorder="1" applyAlignment="1" applyProtection="1">
      <alignment horizontal="center" vertical="center"/>
    </xf>
    <xf numFmtId="164" fontId="6" fillId="0" borderId="2" xfId="1" applyNumberFormat="1" applyFont="1" applyFill="1" applyBorder="1" applyAlignment="1" applyProtection="1">
      <alignment horizontal="left" wrapText="1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/>
    </xf>
    <xf numFmtId="1" fontId="6" fillId="3" borderId="2" xfId="1" applyNumberFormat="1" applyFont="1" applyFill="1" applyBorder="1" applyAlignment="1" applyProtection="1">
      <alignment horizontal="center" wrapText="1"/>
    </xf>
    <xf numFmtId="3" fontId="6" fillId="3" borderId="2" xfId="1" applyNumberFormat="1" applyFont="1" applyFill="1" applyBorder="1" applyAlignment="1" applyProtection="1">
      <alignment horizont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/>
    </xf>
    <xf numFmtId="4" fontId="6" fillId="2" borderId="2" xfId="1" applyNumberFormat="1" applyFont="1" applyFill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>
      <alignment horizontal="left" vertical="center" wrapText="1"/>
    </xf>
    <xf numFmtId="3" fontId="6" fillId="0" borderId="2" xfId="1" applyNumberFormat="1" applyFont="1" applyFill="1" applyBorder="1" applyAlignment="1" applyProtection="1">
      <alignment horizontal="center" vertical="center"/>
    </xf>
    <xf numFmtId="3" fontId="17" fillId="2" borderId="2" xfId="3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9" fillId="0" borderId="0" xfId="3" applyFont="1" applyAlignment="1">
      <alignment horizontal="left"/>
    </xf>
    <xf numFmtId="4" fontId="16" fillId="0" borderId="1" xfId="0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74"/>
  <sheetViews>
    <sheetView tabSelected="1" zoomScale="70" zoomScaleNormal="70" workbookViewId="0">
      <selection activeCell="B69" sqref="B69:G69"/>
    </sheetView>
  </sheetViews>
  <sheetFormatPr defaultRowHeight="15" x14ac:dyDescent="0.25"/>
  <cols>
    <col min="1" max="1" width="7.5703125" style="13" customWidth="1"/>
    <col min="2" max="2" width="7.85546875" style="13" customWidth="1"/>
    <col min="3" max="3" width="37" style="13" customWidth="1"/>
    <col min="4" max="4" width="9.140625" style="13"/>
    <col min="5" max="5" width="18.42578125" style="1" customWidth="1"/>
    <col min="6" max="6" width="7.140625" style="39" customWidth="1"/>
    <col min="7" max="7" width="43.7109375" style="3" customWidth="1"/>
    <col min="8" max="8" width="6.7109375" style="13" customWidth="1"/>
    <col min="9" max="9" width="8.5703125" style="13" customWidth="1"/>
    <col min="10" max="10" width="9.7109375" style="1" customWidth="1"/>
    <col min="11" max="11" width="21" style="13" customWidth="1"/>
    <col min="12" max="12" width="16.85546875" style="13" customWidth="1"/>
    <col min="13" max="13" width="45.42578125" style="28" customWidth="1"/>
    <col min="14" max="14" width="20.28515625" style="23" customWidth="1"/>
    <col min="15" max="15" width="20.5703125" style="23" customWidth="1"/>
    <col min="16" max="16384" width="9.140625" style="13"/>
  </cols>
  <sheetData>
    <row r="1" spans="1:15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4"/>
      <c r="K1" s="6"/>
      <c r="L1" s="6"/>
      <c r="M1" s="24"/>
      <c r="N1" s="8"/>
      <c r="O1" s="8" t="s">
        <v>0</v>
      </c>
    </row>
    <row r="2" spans="1:15" s="3" customFormat="1" ht="15" customHeight="1" x14ac:dyDescent="0.25">
      <c r="A2" s="4"/>
      <c r="B2" s="4"/>
      <c r="C2" s="4"/>
      <c r="D2" s="2"/>
      <c r="E2" s="4"/>
      <c r="F2" s="4"/>
      <c r="G2" s="9"/>
      <c r="H2" s="4"/>
      <c r="I2" s="4"/>
      <c r="J2" s="4"/>
      <c r="K2" s="10"/>
      <c r="L2" s="10"/>
      <c r="M2" s="25"/>
      <c r="N2" s="7"/>
      <c r="O2" s="7"/>
    </row>
    <row r="3" spans="1:15" s="3" customFormat="1" ht="20.25" customHeight="1" x14ac:dyDescent="0.25">
      <c r="A3" s="64" t="s">
        <v>22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15" s="3" customFormat="1" ht="18.75" customHeight="1" x14ac:dyDescent="0.3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5" s="3" customFormat="1" ht="25.5" customHeight="1" x14ac:dyDescent="0.25">
      <c r="A5" s="30"/>
      <c r="B5" s="30"/>
      <c r="C5" s="30"/>
      <c r="D5" s="11"/>
      <c r="E5" s="30"/>
      <c r="F5" s="37"/>
      <c r="G5" s="12"/>
      <c r="H5" s="30"/>
      <c r="I5" s="30"/>
      <c r="J5" s="30"/>
      <c r="K5" s="30"/>
      <c r="L5" s="30"/>
      <c r="M5" s="26"/>
      <c r="N5" s="67"/>
      <c r="O5" s="67"/>
    </row>
    <row r="6" spans="1:15" ht="92.25" customHeight="1" x14ac:dyDescent="0.25">
      <c r="A6" s="51" t="s">
        <v>1</v>
      </c>
      <c r="B6" s="51" t="s">
        <v>2</v>
      </c>
      <c r="C6" s="51" t="s">
        <v>3</v>
      </c>
      <c r="D6" s="51" t="s">
        <v>24</v>
      </c>
      <c r="E6" s="51" t="s">
        <v>4</v>
      </c>
      <c r="F6" s="51" t="s">
        <v>5</v>
      </c>
      <c r="G6" s="52" t="s">
        <v>19</v>
      </c>
      <c r="H6" s="51" t="s">
        <v>6</v>
      </c>
      <c r="I6" s="52" t="s">
        <v>7</v>
      </c>
      <c r="J6" s="51" t="s">
        <v>8</v>
      </c>
      <c r="K6" s="51" t="s">
        <v>9</v>
      </c>
      <c r="L6" s="51" t="s">
        <v>18</v>
      </c>
      <c r="M6" s="51" t="s">
        <v>10</v>
      </c>
      <c r="N6" s="53" t="s">
        <v>72</v>
      </c>
      <c r="O6" s="53" t="s">
        <v>73</v>
      </c>
    </row>
    <row r="7" spans="1:15" ht="15" customHeight="1" x14ac:dyDescent="0.25">
      <c r="A7" s="46">
        <v>1</v>
      </c>
      <c r="B7" s="46">
        <v>2</v>
      </c>
      <c r="C7" s="46">
        <v>3</v>
      </c>
      <c r="D7" s="46">
        <v>4</v>
      </c>
      <c r="E7" s="47">
        <v>5</v>
      </c>
      <c r="F7" s="47">
        <v>6</v>
      </c>
      <c r="G7" s="48">
        <v>7</v>
      </c>
      <c r="H7" s="48">
        <v>8</v>
      </c>
      <c r="I7" s="48">
        <v>9</v>
      </c>
      <c r="J7" s="48">
        <v>10</v>
      </c>
      <c r="K7" s="46">
        <v>11</v>
      </c>
      <c r="L7" s="46">
        <v>12</v>
      </c>
      <c r="M7" s="49">
        <v>13</v>
      </c>
      <c r="N7" s="50">
        <v>16</v>
      </c>
      <c r="O7" s="50">
        <v>17</v>
      </c>
    </row>
    <row r="8" spans="1:15" ht="15" customHeight="1" x14ac:dyDescent="0.25">
      <c r="A8" s="46">
        <v>1</v>
      </c>
      <c r="B8" s="41">
        <v>1001</v>
      </c>
      <c r="C8" s="42" t="s">
        <v>23</v>
      </c>
      <c r="D8" s="41" t="s">
        <v>25</v>
      </c>
      <c r="E8" s="57">
        <v>21242450</v>
      </c>
      <c r="F8" s="68" t="s">
        <v>74</v>
      </c>
      <c r="G8" s="43" t="s">
        <v>35</v>
      </c>
      <c r="H8" s="44" t="s">
        <v>53</v>
      </c>
      <c r="I8" s="55">
        <v>1</v>
      </c>
      <c r="J8" s="44">
        <v>9214</v>
      </c>
      <c r="K8" s="42" t="s">
        <v>26</v>
      </c>
      <c r="L8" s="45" t="s">
        <v>56</v>
      </c>
      <c r="M8" s="54" t="s">
        <v>71</v>
      </c>
      <c r="N8" s="40">
        <v>76196.31</v>
      </c>
      <c r="O8" s="40">
        <f t="shared" ref="O8:O54" si="0">N8*I8</f>
        <v>76196.31</v>
      </c>
    </row>
    <row r="9" spans="1:15" ht="15" customHeight="1" x14ac:dyDescent="0.25">
      <c r="A9" s="46">
        <v>2</v>
      </c>
      <c r="B9" s="41">
        <v>1001</v>
      </c>
      <c r="C9" s="42" t="s">
        <v>23</v>
      </c>
      <c r="D9" s="41" t="s">
        <v>25</v>
      </c>
      <c r="E9" s="57">
        <v>22281923</v>
      </c>
      <c r="F9" s="69"/>
      <c r="G9" s="43" t="s">
        <v>40</v>
      </c>
      <c r="H9" s="44" t="s">
        <v>28</v>
      </c>
      <c r="I9" s="55">
        <v>1</v>
      </c>
      <c r="J9" s="44">
        <v>9214</v>
      </c>
      <c r="K9" s="42" t="s">
        <v>26</v>
      </c>
      <c r="L9" s="45" t="s">
        <v>58</v>
      </c>
      <c r="M9" s="54" t="s">
        <v>71</v>
      </c>
      <c r="N9" s="40">
        <v>8272.7000000000007</v>
      </c>
      <c r="O9" s="40">
        <f t="shared" si="0"/>
        <v>8272.7000000000007</v>
      </c>
    </row>
    <row r="10" spans="1:15" ht="15" customHeight="1" x14ac:dyDescent="0.25">
      <c r="A10" s="46">
        <v>3</v>
      </c>
      <c r="B10" s="41">
        <v>1001</v>
      </c>
      <c r="C10" s="42" t="s">
        <v>23</v>
      </c>
      <c r="D10" s="41" t="s">
        <v>25</v>
      </c>
      <c r="E10" s="57">
        <v>22282583</v>
      </c>
      <c r="F10" s="69"/>
      <c r="G10" s="43" t="s">
        <v>42</v>
      </c>
      <c r="H10" s="44" t="s">
        <v>28</v>
      </c>
      <c r="I10" s="55">
        <v>3</v>
      </c>
      <c r="J10" s="44">
        <v>9214</v>
      </c>
      <c r="K10" s="42" t="s">
        <v>26</v>
      </c>
      <c r="L10" s="45" t="s">
        <v>65</v>
      </c>
      <c r="M10" s="54" t="s">
        <v>71</v>
      </c>
      <c r="N10" s="40">
        <v>15911.71</v>
      </c>
      <c r="O10" s="40">
        <f t="shared" si="0"/>
        <v>47735.13</v>
      </c>
    </row>
    <row r="11" spans="1:15" ht="15" customHeight="1" x14ac:dyDescent="0.25">
      <c r="A11" s="46">
        <v>4</v>
      </c>
      <c r="B11" s="41">
        <v>1001</v>
      </c>
      <c r="C11" s="42" t="s">
        <v>23</v>
      </c>
      <c r="D11" s="41" t="s">
        <v>25</v>
      </c>
      <c r="E11" s="57">
        <v>22282584</v>
      </c>
      <c r="F11" s="69"/>
      <c r="G11" s="43" t="s">
        <v>43</v>
      </c>
      <c r="H11" s="44" t="s">
        <v>28</v>
      </c>
      <c r="I11" s="55">
        <v>5</v>
      </c>
      <c r="J11" s="44">
        <v>9214</v>
      </c>
      <c r="K11" s="42" t="s">
        <v>26</v>
      </c>
      <c r="L11" s="45" t="s">
        <v>65</v>
      </c>
      <c r="M11" s="54" t="s">
        <v>71</v>
      </c>
      <c r="N11" s="40">
        <v>12138.41</v>
      </c>
      <c r="O11" s="40">
        <f t="shared" si="0"/>
        <v>60692.05</v>
      </c>
    </row>
    <row r="12" spans="1:15" ht="15" customHeight="1" x14ac:dyDescent="0.25">
      <c r="A12" s="46">
        <v>5</v>
      </c>
      <c r="B12" s="41">
        <v>1001</v>
      </c>
      <c r="C12" s="42" t="s">
        <v>23</v>
      </c>
      <c r="D12" s="41" t="s">
        <v>25</v>
      </c>
      <c r="E12" s="57">
        <v>22287830</v>
      </c>
      <c r="F12" s="69"/>
      <c r="G12" s="43" t="s">
        <v>47</v>
      </c>
      <c r="H12" s="44" t="s">
        <v>28</v>
      </c>
      <c r="I12" s="55">
        <v>1</v>
      </c>
      <c r="J12" s="44">
        <v>9214</v>
      </c>
      <c r="K12" s="42" t="s">
        <v>26</v>
      </c>
      <c r="L12" s="45" t="s">
        <v>57</v>
      </c>
      <c r="M12" s="54" t="s">
        <v>71</v>
      </c>
      <c r="N12" s="40">
        <v>154136.28</v>
      </c>
      <c r="O12" s="40">
        <f t="shared" si="0"/>
        <v>154136.28</v>
      </c>
    </row>
    <row r="13" spans="1:15" ht="15" customHeight="1" x14ac:dyDescent="0.25">
      <c r="A13" s="46">
        <v>6</v>
      </c>
      <c r="B13" s="41">
        <v>1001</v>
      </c>
      <c r="C13" s="42" t="s">
        <v>23</v>
      </c>
      <c r="D13" s="41" t="s">
        <v>25</v>
      </c>
      <c r="E13" s="57">
        <v>26052284</v>
      </c>
      <c r="F13" s="69"/>
      <c r="G13" s="43" t="s">
        <v>50</v>
      </c>
      <c r="H13" s="44" t="s">
        <v>28</v>
      </c>
      <c r="I13" s="55">
        <v>1</v>
      </c>
      <c r="J13" s="44">
        <v>9214</v>
      </c>
      <c r="K13" s="42" t="s">
        <v>26</v>
      </c>
      <c r="L13" s="45" t="s">
        <v>60</v>
      </c>
      <c r="M13" s="54" t="s">
        <v>71</v>
      </c>
      <c r="N13" s="40">
        <v>8140.25</v>
      </c>
      <c r="O13" s="40">
        <f t="shared" si="0"/>
        <v>8140.25</v>
      </c>
    </row>
    <row r="14" spans="1:15" ht="15" customHeight="1" x14ac:dyDescent="0.25">
      <c r="A14" s="46">
        <v>7</v>
      </c>
      <c r="B14" s="41">
        <v>1001</v>
      </c>
      <c r="C14" s="42" t="s">
        <v>23</v>
      </c>
      <c r="D14" s="41" t="s">
        <v>25</v>
      </c>
      <c r="E14" s="57">
        <v>26052284</v>
      </c>
      <c r="F14" s="69"/>
      <c r="G14" s="43" t="s">
        <v>50</v>
      </c>
      <c r="H14" s="44" t="s">
        <v>28</v>
      </c>
      <c r="I14" s="55">
        <v>1</v>
      </c>
      <c r="J14" s="44">
        <v>9214</v>
      </c>
      <c r="K14" s="42" t="s">
        <v>26</v>
      </c>
      <c r="L14" s="45" t="s">
        <v>60</v>
      </c>
      <c r="M14" s="54" t="s">
        <v>71</v>
      </c>
      <c r="N14" s="40">
        <v>8140.25</v>
      </c>
      <c r="O14" s="40">
        <f t="shared" si="0"/>
        <v>8140.25</v>
      </c>
    </row>
    <row r="15" spans="1:15" ht="15" customHeight="1" x14ac:dyDescent="0.25">
      <c r="A15" s="46">
        <v>8</v>
      </c>
      <c r="B15" s="41">
        <v>1001</v>
      </c>
      <c r="C15" s="42" t="s">
        <v>23</v>
      </c>
      <c r="D15" s="41" t="s">
        <v>25</v>
      </c>
      <c r="E15" s="57">
        <v>26052284</v>
      </c>
      <c r="F15" s="69"/>
      <c r="G15" s="43" t="s">
        <v>50</v>
      </c>
      <c r="H15" s="44" t="s">
        <v>28</v>
      </c>
      <c r="I15" s="55">
        <v>1</v>
      </c>
      <c r="J15" s="44">
        <v>9214</v>
      </c>
      <c r="K15" s="42" t="s">
        <v>26</v>
      </c>
      <c r="L15" s="45" t="s">
        <v>60</v>
      </c>
      <c r="M15" s="54" t="s">
        <v>71</v>
      </c>
      <c r="N15" s="40">
        <v>8140.25</v>
      </c>
      <c r="O15" s="40">
        <f t="shared" si="0"/>
        <v>8140.25</v>
      </c>
    </row>
    <row r="16" spans="1:15" ht="15" customHeight="1" x14ac:dyDescent="0.25">
      <c r="A16" s="46">
        <v>9</v>
      </c>
      <c r="B16" s="41">
        <v>1001</v>
      </c>
      <c r="C16" s="42" t="s">
        <v>23</v>
      </c>
      <c r="D16" s="41" t="s">
        <v>25</v>
      </c>
      <c r="E16" s="57">
        <v>26052284</v>
      </c>
      <c r="F16" s="69"/>
      <c r="G16" s="43" t="s">
        <v>50</v>
      </c>
      <c r="H16" s="44" t="s">
        <v>28</v>
      </c>
      <c r="I16" s="55">
        <v>1</v>
      </c>
      <c r="J16" s="44">
        <v>9214</v>
      </c>
      <c r="K16" s="42" t="s">
        <v>26</v>
      </c>
      <c r="L16" s="45" t="s">
        <v>60</v>
      </c>
      <c r="M16" s="54" t="s">
        <v>71</v>
      </c>
      <c r="N16" s="40">
        <v>8140.25</v>
      </c>
      <c r="O16" s="40">
        <f t="shared" si="0"/>
        <v>8140.25</v>
      </c>
    </row>
    <row r="17" spans="1:15" ht="15" customHeight="1" x14ac:dyDescent="0.25">
      <c r="A17" s="46">
        <v>10</v>
      </c>
      <c r="B17" s="41">
        <v>1001</v>
      </c>
      <c r="C17" s="42" t="s">
        <v>23</v>
      </c>
      <c r="D17" s="41" t="s">
        <v>25</v>
      </c>
      <c r="E17" s="57">
        <v>26052284</v>
      </c>
      <c r="F17" s="69"/>
      <c r="G17" s="43" t="s">
        <v>50</v>
      </c>
      <c r="H17" s="44" t="s">
        <v>28</v>
      </c>
      <c r="I17" s="55">
        <v>1</v>
      </c>
      <c r="J17" s="44">
        <v>9214</v>
      </c>
      <c r="K17" s="42" t="s">
        <v>26</v>
      </c>
      <c r="L17" s="45" t="s">
        <v>60</v>
      </c>
      <c r="M17" s="54" t="s">
        <v>71</v>
      </c>
      <c r="N17" s="40">
        <v>8140.25</v>
      </c>
      <c r="O17" s="40">
        <f t="shared" si="0"/>
        <v>8140.25</v>
      </c>
    </row>
    <row r="18" spans="1:15" ht="15" customHeight="1" x14ac:dyDescent="0.25">
      <c r="A18" s="46">
        <v>11</v>
      </c>
      <c r="B18" s="41">
        <v>1001</v>
      </c>
      <c r="C18" s="42" t="s">
        <v>23</v>
      </c>
      <c r="D18" s="41" t="s">
        <v>25</v>
      </c>
      <c r="E18" s="57">
        <v>26062187</v>
      </c>
      <c r="F18" s="69"/>
      <c r="G18" s="43" t="s">
        <v>51</v>
      </c>
      <c r="H18" s="44" t="s">
        <v>28</v>
      </c>
      <c r="I18" s="55">
        <v>1</v>
      </c>
      <c r="J18" s="44">
        <v>9214</v>
      </c>
      <c r="K18" s="42" t="s">
        <v>26</v>
      </c>
      <c r="L18" s="45" t="s">
        <v>62</v>
      </c>
      <c r="M18" s="54" t="s">
        <v>71</v>
      </c>
      <c r="N18" s="40">
        <v>37728.550000000003</v>
      </c>
      <c r="O18" s="40">
        <f t="shared" si="0"/>
        <v>37728.550000000003</v>
      </c>
    </row>
    <row r="19" spans="1:15" ht="15" customHeight="1" x14ac:dyDescent="0.25">
      <c r="A19" s="46">
        <v>12</v>
      </c>
      <c r="B19" s="41">
        <v>1001</v>
      </c>
      <c r="C19" s="42" t="s">
        <v>23</v>
      </c>
      <c r="D19" s="41" t="s">
        <v>25</v>
      </c>
      <c r="E19" s="57">
        <v>26063060</v>
      </c>
      <c r="F19" s="70"/>
      <c r="G19" s="43" t="s">
        <v>52</v>
      </c>
      <c r="H19" s="44" t="s">
        <v>28</v>
      </c>
      <c r="I19" s="55">
        <v>1</v>
      </c>
      <c r="J19" s="44">
        <v>9214</v>
      </c>
      <c r="K19" s="42" t="s">
        <v>26</v>
      </c>
      <c r="L19" s="45" t="s">
        <v>57</v>
      </c>
      <c r="M19" s="54" t="s">
        <v>71</v>
      </c>
      <c r="N19" s="40">
        <v>165639.35</v>
      </c>
      <c r="O19" s="40">
        <f t="shared" si="0"/>
        <v>165639.35</v>
      </c>
    </row>
    <row r="20" spans="1:15" ht="15" customHeight="1" x14ac:dyDescent="0.25">
      <c r="A20" s="46">
        <v>13</v>
      </c>
      <c r="B20" s="41">
        <v>1001</v>
      </c>
      <c r="C20" s="42" t="s">
        <v>23</v>
      </c>
      <c r="D20" s="41" t="s">
        <v>25</v>
      </c>
      <c r="E20" s="57">
        <v>21220242</v>
      </c>
      <c r="F20" s="68" t="s">
        <v>75</v>
      </c>
      <c r="G20" s="43" t="s">
        <v>34</v>
      </c>
      <c r="H20" s="44" t="s">
        <v>28</v>
      </c>
      <c r="I20" s="55">
        <v>1</v>
      </c>
      <c r="J20" s="44">
        <v>9110</v>
      </c>
      <c r="K20" s="42" t="s">
        <v>54</v>
      </c>
      <c r="L20" s="45" t="s">
        <v>55</v>
      </c>
      <c r="M20" s="54" t="s">
        <v>69</v>
      </c>
      <c r="N20" s="40">
        <v>7906.07</v>
      </c>
      <c r="O20" s="40">
        <f t="shared" si="0"/>
        <v>7906.07</v>
      </c>
    </row>
    <row r="21" spans="1:15" ht="15" customHeight="1" x14ac:dyDescent="0.25">
      <c r="A21" s="46">
        <v>14</v>
      </c>
      <c r="B21" s="41">
        <v>1001</v>
      </c>
      <c r="C21" s="42" t="s">
        <v>23</v>
      </c>
      <c r="D21" s="41" t="s">
        <v>25</v>
      </c>
      <c r="E21" s="57">
        <v>22282560</v>
      </c>
      <c r="F21" s="69"/>
      <c r="G21" s="43" t="s">
        <v>41</v>
      </c>
      <c r="H21" s="44" t="s">
        <v>28</v>
      </c>
      <c r="I21" s="55">
        <v>1</v>
      </c>
      <c r="J21" s="44">
        <v>9110</v>
      </c>
      <c r="K21" s="42" t="s">
        <v>54</v>
      </c>
      <c r="L21" s="45" t="s">
        <v>66</v>
      </c>
      <c r="M21" s="54" t="s">
        <v>69</v>
      </c>
      <c r="N21" s="40">
        <v>46802.400000000001</v>
      </c>
      <c r="O21" s="40">
        <f t="shared" si="0"/>
        <v>46802.400000000001</v>
      </c>
    </row>
    <row r="22" spans="1:15" ht="15" customHeight="1" x14ac:dyDescent="0.25">
      <c r="A22" s="46">
        <v>15</v>
      </c>
      <c r="B22" s="41">
        <v>1001</v>
      </c>
      <c r="C22" s="42" t="s">
        <v>23</v>
      </c>
      <c r="D22" s="41" t="s">
        <v>25</v>
      </c>
      <c r="E22" s="57">
        <v>22286725</v>
      </c>
      <c r="F22" s="69"/>
      <c r="G22" s="43" t="s">
        <v>44</v>
      </c>
      <c r="H22" s="44" t="s">
        <v>28</v>
      </c>
      <c r="I22" s="55">
        <v>1</v>
      </c>
      <c r="J22" s="44">
        <v>9102</v>
      </c>
      <c r="K22" s="42" t="s">
        <v>33</v>
      </c>
      <c r="L22" s="45" t="s">
        <v>60</v>
      </c>
      <c r="M22" s="54" t="s">
        <v>69</v>
      </c>
      <c r="N22" s="40">
        <v>464.65</v>
      </c>
      <c r="O22" s="40">
        <f t="shared" si="0"/>
        <v>464.65</v>
      </c>
    </row>
    <row r="23" spans="1:15" ht="15" customHeight="1" x14ac:dyDescent="0.25">
      <c r="A23" s="46">
        <v>16</v>
      </c>
      <c r="B23" s="41">
        <v>1001</v>
      </c>
      <c r="C23" s="42" t="s">
        <v>23</v>
      </c>
      <c r="D23" s="41" t="s">
        <v>25</v>
      </c>
      <c r="E23" s="57">
        <v>22286725</v>
      </c>
      <c r="F23" s="69"/>
      <c r="G23" s="43" t="s">
        <v>44</v>
      </c>
      <c r="H23" s="44" t="s">
        <v>28</v>
      </c>
      <c r="I23" s="55">
        <v>1</v>
      </c>
      <c r="J23" s="44">
        <v>9102</v>
      </c>
      <c r="K23" s="42" t="s">
        <v>33</v>
      </c>
      <c r="L23" s="45" t="s">
        <v>60</v>
      </c>
      <c r="M23" s="54" t="s">
        <v>69</v>
      </c>
      <c r="N23" s="40">
        <v>464.65</v>
      </c>
      <c r="O23" s="40">
        <f t="shared" si="0"/>
        <v>464.65</v>
      </c>
    </row>
    <row r="24" spans="1:15" ht="15" customHeight="1" x14ac:dyDescent="0.25">
      <c r="A24" s="46">
        <v>17</v>
      </c>
      <c r="B24" s="41">
        <v>1001</v>
      </c>
      <c r="C24" s="42" t="s">
        <v>23</v>
      </c>
      <c r="D24" s="41" t="s">
        <v>25</v>
      </c>
      <c r="E24" s="57">
        <v>22286725</v>
      </c>
      <c r="F24" s="69"/>
      <c r="G24" s="43" t="s">
        <v>44</v>
      </c>
      <c r="H24" s="44" t="s">
        <v>28</v>
      </c>
      <c r="I24" s="55">
        <v>1</v>
      </c>
      <c r="J24" s="44">
        <v>9102</v>
      </c>
      <c r="K24" s="42" t="s">
        <v>33</v>
      </c>
      <c r="L24" s="45" t="s">
        <v>60</v>
      </c>
      <c r="M24" s="54" t="s">
        <v>69</v>
      </c>
      <c r="N24" s="40">
        <v>464.65</v>
      </c>
      <c r="O24" s="40">
        <f t="shared" si="0"/>
        <v>464.65</v>
      </c>
    </row>
    <row r="25" spans="1:15" ht="15" customHeight="1" x14ac:dyDescent="0.25">
      <c r="A25" s="46">
        <v>18</v>
      </c>
      <c r="B25" s="41">
        <v>1001</v>
      </c>
      <c r="C25" s="42" t="s">
        <v>23</v>
      </c>
      <c r="D25" s="41" t="s">
        <v>25</v>
      </c>
      <c r="E25" s="57">
        <v>22286725</v>
      </c>
      <c r="F25" s="69"/>
      <c r="G25" s="43" t="s">
        <v>44</v>
      </c>
      <c r="H25" s="44" t="s">
        <v>28</v>
      </c>
      <c r="I25" s="55">
        <v>3</v>
      </c>
      <c r="J25" s="44">
        <v>9102</v>
      </c>
      <c r="K25" s="42" t="s">
        <v>33</v>
      </c>
      <c r="L25" s="45" t="s">
        <v>60</v>
      </c>
      <c r="M25" s="54" t="s">
        <v>69</v>
      </c>
      <c r="N25" s="40">
        <v>464.65</v>
      </c>
      <c r="O25" s="40">
        <f t="shared" si="0"/>
        <v>1393.9499999999998</v>
      </c>
    </row>
    <row r="26" spans="1:15" ht="15" customHeight="1" x14ac:dyDescent="0.25">
      <c r="A26" s="46">
        <v>19</v>
      </c>
      <c r="B26" s="41">
        <v>1001</v>
      </c>
      <c r="C26" s="42" t="s">
        <v>23</v>
      </c>
      <c r="D26" s="41" t="s">
        <v>25</v>
      </c>
      <c r="E26" s="57">
        <v>22286725</v>
      </c>
      <c r="F26" s="69"/>
      <c r="G26" s="43" t="s">
        <v>44</v>
      </c>
      <c r="H26" s="44" t="s">
        <v>28</v>
      </c>
      <c r="I26" s="55">
        <v>7</v>
      </c>
      <c r="J26" s="44">
        <v>9102</v>
      </c>
      <c r="K26" s="42" t="s">
        <v>33</v>
      </c>
      <c r="L26" s="45" t="s">
        <v>60</v>
      </c>
      <c r="M26" s="54" t="s">
        <v>69</v>
      </c>
      <c r="N26" s="40">
        <v>464.65</v>
      </c>
      <c r="O26" s="40">
        <f t="shared" si="0"/>
        <v>3252.5499999999997</v>
      </c>
    </row>
    <row r="27" spans="1:15" ht="15" customHeight="1" x14ac:dyDescent="0.25">
      <c r="A27" s="46">
        <v>20</v>
      </c>
      <c r="B27" s="41">
        <v>1001</v>
      </c>
      <c r="C27" s="42" t="s">
        <v>23</v>
      </c>
      <c r="D27" s="41" t="s">
        <v>25</v>
      </c>
      <c r="E27" s="57">
        <v>22287830</v>
      </c>
      <c r="F27" s="69"/>
      <c r="G27" s="43" t="s">
        <v>47</v>
      </c>
      <c r="H27" s="44" t="s">
        <v>28</v>
      </c>
      <c r="I27" s="55">
        <v>1</v>
      </c>
      <c r="J27" s="44">
        <v>9110</v>
      </c>
      <c r="K27" s="42" t="s">
        <v>54</v>
      </c>
      <c r="L27" s="45" t="s">
        <v>32</v>
      </c>
      <c r="M27" s="54" t="s">
        <v>69</v>
      </c>
      <c r="N27" s="40">
        <v>154136.28</v>
      </c>
      <c r="O27" s="40">
        <f t="shared" si="0"/>
        <v>154136.28</v>
      </c>
    </row>
    <row r="28" spans="1:15" ht="15" customHeight="1" x14ac:dyDescent="0.25">
      <c r="A28" s="46">
        <v>21</v>
      </c>
      <c r="B28" s="41">
        <v>1001</v>
      </c>
      <c r="C28" s="42" t="s">
        <v>23</v>
      </c>
      <c r="D28" s="41" t="s">
        <v>25</v>
      </c>
      <c r="E28" s="57">
        <v>22287830</v>
      </c>
      <c r="F28" s="69"/>
      <c r="G28" s="43" t="s">
        <v>47</v>
      </c>
      <c r="H28" s="44" t="s">
        <v>28</v>
      </c>
      <c r="I28" s="55">
        <v>3</v>
      </c>
      <c r="J28" s="44">
        <v>9110</v>
      </c>
      <c r="K28" s="42" t="s">
        <v>54</v>
      </c>
      <c r="L28" s="45" t="s">
        <v>32</v>
      </c>
      <c r="M28" s="54" t="s">
        <v>69</v>
      </c>
      <c r="N28" s="40">
        <v>154136.28</v>
      </c>
      <c r="O28" s="40">
        <f t="shared" si="0"/>
        <v>462408.83999999997</v>
      </c>
    </row>
    <row r="29" spans="1:15" ht="15" customHeight="1" x14ac:dyDescent="0.25">
      <c r="A29" s="46">
        <v>22</v>
      </c>
      <c r="B29" s="41">
        <v>1001</v>
      </c>
      <c r="C29" s="42" t="s">
        <v>23</v>
      </c>
      <c r="D29" s="41" t="s">
        <v>25</v>
      </c>
      <c r="E29" s="57">
        <v>22287830</v>
      </c>
      <c r="F29" s="69"/>
      <c r="G29" s="43" t="s">
        <v>47</v>
      </c>
      <c r="H29" s="44" t="s">
        <v>28</v>
      </c>
      <c r="I29" s="55">
        <v>1</v>
      </c>
      <c r="J29" s="44">
        <v>9110</v>
      </c>
      <c r="K29" s="42" t="s">
        <v>54</v>
      </c>
      <c r="L29" s="45" t="s">
        <v>32</v>
      </c>
      <c r="M29" s="54" t="s">
        <v>69</v>
      </c>
      <c r="N29" s="40">
        <v>154136.28</v>
      </c>
      <c r="O29" s="40">
        <f t="shared" si="0"/>
        <v>154136.28</v>
      </c>
    </row>
    <row r="30" spans="1:15" ht="15" customHeight="1" x14ac:dyDescent="0.25">
      <c r="A30" s="46">
        <v>23</v>
      </c>
      <c r="B30" s="41">
        <v>1001</v>
      </c>
      <c r="C30" s="42" t="s">
        <v>23</v>
      </c>
      <c r="D30" s="41" t="s">
        <v>25</v>
      </c>
      <c r="E30" s="57">
        <v>22287830</v>
      </c>
      <c r="F30" s="69"/>
      <c r="G30" s="43" t="s">
        <v>47</v>
      </c>
      <c r="H30" s="44" t="s">
        <v>28</v>
      </c>
      <c r="I30" s="55">
        <v>1</v>
      </c>
      <c r="J30" s="44">
        <v>9110</v>
      </c>
      <c r="K30" s="42" t="s">
        <v>54</v>
      </c>
      <c r="L30" s="45" t="s">
        <v>32</v>
      </c>
      <c r="M30" s="54" t="s">
        <v>69</v>
      </c>
      <c r="N30" s="40">
        <v>154136.28</v>
      </c>
      <c r="O30" s="40">
        <f t="shared" si="0"/>
        <v>154136.28</v>
      </c>
    </row>
    <row r="31" spans="1:15" ht="15" customHeight="1" x14ac:dyDescent="0.25">
      <c r="A31" s="46">
        <v>24</v>
      </c>
      <c r="B31" s="41">
        <v>1001</v>
      </c>
      <c r="C31" s="42" t="s">
        <v>23</v>
      </c>
      <c r="D31" s="41" t="s">
        <v>25</v>
      </c>
      <c r="E31" s="57">
        <v>26010731</v>
      </c>
      <c r="F31" s="69"/>
      <c r="G31" s="43" t="s">
        <v>48</v>
      </c>
      <c r="H31" s="44" t="s">
        <v>28</v>
      </c>
      <c r="I31" s="55">
        <v>1</v>
      </c>
      <c r="J31" s="44">
        <v>9102</v>
      </c>
      <c r="K31" s="42" t="s">
        <v>33</v>
      </c>
      <c r="L31" s="45" t="s">
        <v>67</v>
      </c>
      <c r="M31" s="54" t="s">
        <v>69</v>
      </c>
      <c r="N31" s="40">
        <v>41649.199999999997</v>
      </c>
      <c r="O31" s="40">
        <f t="shared" si="0"/>
        <v>41649.199999999997</v>
      </c>
    </row>
    <row r="32" spans="1:15" ht="15" customHeight="1" x14ac:dyDescent="0.25">
      <c r="A32" s="46">
        <v>25</v>
      </c>
      <c r="B32" s="41">
        <v>1001</v>
      </c>
      <c r="C32" s="42" t="s">
        <v>23</v>
      </c>
      <c r="D32" s="41" t="s">
        <v>25</v>
      </c>
      <c r="E32" s="57">
        <v>26010731</v>
      </c>
      <c r="F32" s="69"/>
      <c r="G32" s="43" t="s">
        <v>48</v>
      </c>
      <c r="H32" s="44" t="s">
        <v>28</v>
      </c>
      <c r="I32" s="55">
        <v>1</v>
      </c>
      <c r="J32" s="44">
        <v>9102</v>
      </c>
      <c r="K32" s="42" t="s">
        <v>33</v>
      </c>
      <c r="L32" s="45" t="s">
        <v>68</v>
      </c>
      <c r="M32" s="54" t="s">
        <v>69</v>
      </c>
      <c r="N32" s="40">
        <v>41649.199999999997</v>
      </c>
      <c r="O32" s="40">
        <f t="shared" si="0"/>
        <v>41649.199999999997</v>
      </c>
    </row>
    <row r="33" spans="1:15" ht="15" customHeight="1" x14ac:dyDescent="0.25">
      <c r="A33" s="46">
        <v>26</v>
      </c>
      <c r="B33" s="41">
        <v>1001</v>
      </c>
      <c r="C33" s="42" t="s">
        <v>23</v>
      </c>
      <c r="D33" s="41" t="s">
        <v>25</v>
      </c>
      <c r="E33" s="57">
        <v>26010731</v>
      </c>
      <c r="F33" s="69"/>
      <c r="G33" s="43" t="s">
        <v>48</v>
      </c>
      <c r="H33" s="44" t="s">
        <v>28</v>
      </c>
      <c r="I33" s="55">
        <v>1</v>
      </c>
      <c r="J33" s="44">
        <v>9102</v>
      </c>
      <c r="K33" s="42" t="s">
        <v>33</v>
      </c>
      <c r="L33" s="45" t="s">
        <v>68</v>
      </c>
      <c r="M33" s="54" t="s">
        <v>69</v>
      </c>
      <c r="N33" s="40">
        <v>41649.199999999997</v>
      </c>
      <c r="O33" s="40">
        <f t="shared" si="0"/>
        <v>41649.199999999997</v>
      </c>
    </row>
    <row r="34" spans="1:15" ht="15" customHeight="1" x14ac:dyDescent="0.25">
      <c r="A34" s="46">
        <v>27</v>
      </c>
      <c r="B34" s="41">
        <v>1001</v>
      </c>
      <c r="C34" s="42" t="s">
        <v>23</v>
      </c>
      <c r="D34" s="41" t="s">
        <v>25</v>
      </c>
      <c r="E34" s="57">
        <v>26010731</v>
      </c>
      <c r="F34" s="69"/>
      <c r="G34" s="43" t="s">
        <v>48</v>
      </c>
      <c r="H34" s="44" t="s">
        <v>28</v>
      </c>
      <c r="I34" s="55">
        <v>3</v>
      </c>
      <c r="J34" s="44">
        <v>9102</v>
      </c>
      <c r="K34" s="42" t="s">
        <v>33</v>
      </c>
      <c r="L34" s="45" t="s">
        <v>68</v>
      </c>
      <c r="M34" s="54" t="s">
        <v>69</v>
      </c>
      <c r="N34" s="40">
        <v>41649.199999999997</v>
      </c>
      <c r="O34" s="40">
        <f t="shared" si="0"/>
        <v>124947.59999999999</v>
      </c>
    </row>
    <row r="35" spans="1:15" ht="15" customHeight="1" x14ac:dyDescent="0.25">
      <c r="A35" s="46">
        <v>28</v>
      </c>
      <c r="B35" s="41">
        <v>1001</v>
      </c>
      <c r="C35" s="42" t="s">
        <v>23</v>
      </c>
      <c r="D35" s="41" t="s">
        <v>25</v>
      </c>
      <c r="E35" s="57">
        <v>26052284</v>
      </c>
      <c r="F35" s="70"/>
      <c r="G35" s="43" t="s">
        <v>50</v>
      </c>
      <c r="H35" s="44" t="s">
        <v>28</v>
      </c>
      <c r="I35" s="55">
        <v>1</v>
      </c>
      <c r="J35" s="44">
        <v>9102</v>
      </c>
      <c r="K35" s="42" t="s">
        <v>33</v>
      </c>
      <c r="L35" s="45" t="s">
        <v>60</v>
      </c>
      <c r="M35" s="54" t="s">
        <v>69</v>
      </c>
      <c r="N35" s="40">
        <v>8140.25</v>
      </c>
      <c r="O35" s="40">
        <f t="shared" si="0"/>
        <v>8140.25</v>
      </c>
    </row>
    <row r="36" spans="1:15" ht="15" customHeight="1" x14ac:dyDescent="0.25">
      <c r="A36" s="46">
        <v>29</v>
      </c>
      <c r="B36" s="41">
        <v>1001</v>
      </c>
      <c r="C36" s="42" t="s">
        <v>23</v>
      </c>
      <c r="D36" s="41" t="s">
        <v>25</v>
      </c>
      <c r="E36" s="57">
        <v>22274313</v>
      </c>
      <c r="F36" s="69" t="s">
        <v>76</v>
      </c>
      <c r="G36" s="43" t="s">
        <v>36</v>
      </c>
      <c r="H36" s="44" t="s">
        <v>28</v>
      </c>
      <c r="I36" s="55">
        <v>1</v>
      </c>
      <c r="J36" s="44">
        <v>9421</v>
      </c>
      <c r="K36" s="42" t="s">
        <v>27</v>
      </c>
      <c r="L36" s="45" t="s">
        <v>63</v>
      </c>
      <c r="M36" s="54" t="s">
        <v>70</v>
      </c>
      <c r="N36" s="40">
        <v>15301.38</v>
      </c>
      <c r="O36" s="40">
        <f t="shared" si="0"/>
        <v>15301.38</v>
      </c>
    </row>
    <row r="37" spans="1:15" ht="15" customHeight="1" x14ac:dyDescent="0.25">
      <c r="A37" s="46">
        <v>30</v>
      </c>
      <c r="B37" s="41">
        <v>1001</v>
      </c>
      <c r="C37" s="42" t="s">
        <v>23</v>
      </c>
      <c r="D37" s="41" t="s">
        <v>25</v>
      </c>
      <c r="E37" s="57">
        <v>22275993</v>
      </c>
      <c r="F37" s="69"/>
      <c r="G37" s="43" t="s">
        <v>37</v>
      </c>
      <c r="H37" s="44" t="s">
        <v>28</v>
      </c>
      <c r="I37" s="55">
        <v>1</v>
      </c>
      <c r="J37" s="44">
        <v>9421</v>
      </c>
      <c r="K37" s="42" t="s">
        <v>27</v>
      </c>
      <c r="L37" s="45" t="s">
        <v>64</v>
      </c>
      <c r="M37" s="54" t="s">
        <v>70</v>
      </c>
      <c r="N37" s="40">
        <v>57424.25</v>
      </c>
      <c r="O37" s="40">
        <f t="shared" si="0"/>
        <v>57424.25</v>
      </c>
    </row>
    <row r="38" spans="1:15" ht="15" customHeight="1" x14ac:dyDescent="0.25">
      <c r="A38" s="46">
        <v>31</v>
      </c>
      <c r="B38" s="41">
        <v>1001</v>
      </c>
      <c r="C38" s="42" t="s">
        <v>23</v>
      </c>
      <c r="D38" s="41" t="s">
        <v>25</v>
      </c>
      <c r="E38" s="57">
        <v>22276234</v>
      </c>
      <c r="F38" s="69"/>
      <c r="G38" s="43" t="s">
        <v>38</v>
      </c>
      <c r="H38" s="44" t="s">
        <v>28</v>
      </c>
      <c r="I38" s="55">
        <v>1</v>
      </c>
      <c r="J38" s="44">
        <v>9421</v>
      </c>
      <c r="K38" s="42" t="s">
        <v>27</v>
      </c>
      <c r="L38" s="45" t="s">
        <v>65</v>
      </c>
      <c r="M38" s="54" t="s">
        <v>70</v>
      </c>
      <c r="N38" s="40">
        <v>1632.72</v>
      </c>
      <c r="O38" s="40">
        <f t="shared" si="0"/>
        <v>1632.72</v>
      </c>
    </row>
    <row r="39" spans="1:15" ht="15" customHeight="1" x14ac:dyDescent="0.25">
      <c r="A39" s="46">
        <v>32</v>
      </c>
      <c r="B39" s="41">
        <v>1001</v>
      </c>
      <c r="C39" s="42" t="s">
        <v>23</v>
      </c>
      <c r="D39" s="41" t="s">
        <v>25</v>
      </c>
      <c r="E39" s="57">
        <v>22276236</v>
      </c>
      <c r="F39" s="69"/>
      <c r="G39" s="43" t="s">
        <v>39</v>
      </c>
      <c r="H39" s="44" t="s">
        <v>28</v>
      </c>
      <c r="I39" s="55">
        <v>1</v>
      </c>
      <c r="J39" s="44">
        <v>9421</v>
      </c>
      <c r="K39" s="42" t="s">
        <v>27</v>
      </c>
      <c r="L39" s="45" t="s">
        <v>65</v>
      </c>
      <c r="M39" s="54" t="s">
        <v>70</v>
      </c>
      <c r="N39" s="40">
        <v>1632.72</v>
      </c>
      <c r="O39" s="40">
        <f t="shared" si="0"/>
        <v>1632.72</v>
      </c>
    </row>
    <row r="40" spans="1:15" ht="15" customHeight="1" x14ac:dyDescent="0.25">
      <c r="A40" s="46">
        <v>33</v>
      </c>
      <c r="B40" s="41">
        <v>1001</v>
      </c>
      <c r="C40" s="42" t="s">
        <v>23</v>
      </c>
      <c r="D40" s="41" t="s">
        <v>25</v>
      </c>
      <c r="E40" s="57">
        <v>22286725</v>
      </c>
      <c r="F40" s="69"/>
      <c r="G40" s="43" t="s">
        <v>44</v>
      </c>
      <c r="H40" s="44" t="s">
        <v>28</v>
      </c>
      <c r="I40" s="55">
        <v>3</v>
      </c>
      <c r="J40" s="44">
        <v>9421</v>
      </c>
      <c r="K40" s="42" t="s">
        <v>27</v>
      </c>
      <c r="L40" s="45" t="s">
        <v>62</v>
      </c>
      <c r="M40" s="54" t="s">
        <v>70</v>
      </c>
      <c r="N40" s="40">
        <v>464.65</v>
      </c>
      <c r="O40" s="40">
        <f t="shared" si="0"/>
        <v>1393.9499999999998</v>
      </c>
    </row>
    <row r="41" spans="1:15" ht="15" customHeight="1" x14ac:dyDescent="0.25">
      <c r="A41" s="46">
        <v>34</v>
      </c>
      <c r="B41" s="41">
        <v>1001</v>
      </c>
      <c r="C41" s="42" t="s">
        <v>23</v>
      </c>
      <c r="D41" s="41" t="s">
        <v>25</v>
      </c>
      <c r="E41" s="57">
        <v>22286725</v>
      </c>
      <c r="F41" s="69"/>
      <c r="G41" s="43" t="s">
        <v>44</v>
      </c>
      <c r="H41" s="44" t="s">
        <v>28</v>
      </c>
      <c r="I41" s="55">
        <v>8</v>
      </c>
      <c r="J41" s="44">
        <v>9421</v>
      </c>
      <c r="K41" s="42" t="s">
        <v>27</v>
      </c>
      <c r="L41" s="45" t="s">
        <v>62</v>
      </c>
      <c r="M41" s="54" t="s">
        <v>70</v>
      </c>
      <c r="N41" s="40">
        <v>464.65</v>
      </c>
      <c r="O41" s="40">
        <f t="shared" si="0"/>
        <v>3717.2</v>
      </c>
    </row>
    <row r="42" spans="1:15" ht="15" customHeight="1" x14ac:dyDescent="0.25">
      <c r="A42" s="46">
        <v>35</v>
      </c>
      <c r="B42" s="41">
        <v>1001</v>
      </c>
      <c r="C42" s="42" t="s">
        <v>23</v>
      </c>
      <c r="D42" s="41" t="s">
        <v>25</v>
      </c>
      <c r="E42" s="57">
        <v>22286725</v>
      </c>
      <c r="F42" s="69"/>
      <c r="G42" s="43" t="s">
        <v>44</v>
      </c>
      <c r="H42" s="44" t="s">
        <v>28</v>
      </c>
      <c r="I42" s="55">
        <v>8</v>
      </c>
      <c r="J42" s="44">
        <v>9421</v>
      </c>
      <c r="K42" s="42" t="s">
        <v>27</v>
      </c>
      <c r="L42" s="45" t="s">
        <v>60</v>
      </c>
      <c r="M42" s="54" t="s">
        <v>70</v>
      </c>
      <c r="N42" s="40">
        <v>464.65</v>
      </c>
      <c r="O42" s="40">
        <f t="shared" si="0"/>
        <v>3717.2</v>
      </c>
    </row>
    <row r="43" spans="1:15" ht="15" customHeight="1" x14ac:dyDescent="0.25">
      <c r="A43" s="46">
        <v>36</v>
      </c>
      <c r="B43" s="41">
        <v>1001</v>
      </c>
      <c r="C43" s="42" t="s">
        <v>23</v>
      </c>
      <c r="D43" s="41" t="s">
        <v>25</v>
      </c>
      <c r="E43" s="57">
        <v>22287242</v>
      </c>
      <c r="F43" s="69"/>
      <c r="G43" s="43" t="s">
        <v>45</v>
      </c>
      <c r="H43" s="44" t="s">
        <v>28</v>
      </c>
      <c r="I43" s="55">
        <v>1</v>
      </c>
      <c r="J43" s="44">
        <v>9421</v>
      </c>
      <c r="K43" s="42" t="s">
        <v>27</v>
      </c>
      <c r="L43" s="45" t="s">
        <v>59</v>
      </c>
      <c r="M43" s="54" t="s">
        <v>70</v>
      </c>
      <c r="N43" s="40">
        <v>18732.97</v>
      </c>
      <c r="O43" s="40">
        <f t="shared" si="0"/>
        <v>18732.97</v>
      </c>
    </row>
    <row r="44" spans="1:15" ht="15" customHeight="1" x14ac:dyDescent="0.25">
      <c r="A44" s="46">
        <v>37</v>
      </c>
      <c r="B44" s="41">
        <v>1001</v>
      </c>
      <c r="C44" s="42" t="s">
        <v>23</v>
      </c>
      <c r="D44" s="41" t="s">
        <v>25</v>
      </c>
      <c r="E44" s="57">
        <v>22287729</v>
      </c>
      <c r="F44" s="69"/>
      <c r="G44" s="43" t="s">
        <v>46</v>
      </c>
      <c r="H44" s="44" t="s">
        <v>28</v>
      </c>
      <c r="I44" s="55">
        <v>1</v>
      </c>
      <c r="J44" s="44">
        <v>9421</v>
      </c>
      <c r="K44" s="42" t="s">
        <v>27</v>
      </c>
      <c r="L44" s="45" t="s">
        <v>61</v>
      </c>
      <c r="M44" s="54" t="s">
        <v>70</v>
      </c>
      <c r="N44" s="40">
        <v>15923.32</v>
      </c>
      <c r="O44" s="40">
        <f t="shared" si="0"/>
        <v>15923.32</v>
      </c>
    </row>
    <row r="45" spans="1:15" ht="15" customHeight="1" x14ac:dyDescent="0.25">
      <c r="A45" s="46">
        <v>38</v>
      </c>
      <c r="B45" s="41">
        <v>1001</v>
      </c>
      <c r="C45" s="42" t="s">
        <v>23</v>
      </c>
      <c r="D45" s="41" t="s">
        <v>25</v>
      </c>
      <c r="E45" s="57">
        <v>26010731</v>
      </c>
      <c r="F45" s="69"/>
      <c r="G45" s="43" t="s">
        <v>48</v>
      </c>
      <c r="H45" s="44" t="s">
        <v>28</v>
      </c>
      <c r="I45" s="55">
        <v>2</v>
      </c>
      <c r="J45" s="44">
        <v>9421</v>
      </c>
      <c r="K45" s="42" t="s">
        <v>27</v>
      </c>
      <c r="L45" s="45" t="s">
        <v>61</v>
      </c>
      <c r="M45" s="54" t="s">
        <v>70</v>
      </c>
      <c r="N45" s="40">
        <v>41649.199999999997</v>
      </c>
      <c r="O45" s="40">
        <f t="shared" si="0"/>
        <v>83298.399999999994</v>
      </c>
    </row>
    <row r="46" spans="1:15" ht="15" customHeight="1" x14ac:dyDescent="0.25">
      <c r="A46" s="46">
        <v>39</v>
      </c>
      <c r="B46" s="41">
        <v>1001</v>
      </c>
      <c r="C46" s="42" t="s">
        <v>23</v>
      </c>
      <c r="D46" s="41" t="s">
        <v>25</v>
      </c>
      <c r="E46" s="57">
        <v>26013697</v>
      </c>
      <c r="F46" s="69"/>
      <c r="G46" s="43" t="s">
        <v>49</v>
      </c>
      <c r="H46" s="44" t="s">
        <v>28</v>
      </c>
      <c r="I46" s="55">
        <v>1</v>
      </c>
      <c r="J46" s="44">
        <v>9421</v>
      </c>
      <c r="K46" s="42" t="s">
        <v>27</v>
      </c>
      <c r="L46" s="45" t="s">
        <v>31</v>
      </c>
      <c r="M46" s="54" t="s">
        <v>70</v>
      </c>
      <c r="N46" s="40">
        <v>129670.46</v>
      </c>
      <c r="O46" s="40">
        <f t="shared" si="0"/>
        <v>129670.46</v>
      </c>
    </row>
    <row r="47" spans="1:15" ht="15" customHeight="1" x14ac:dyDescent="0.25">
      <c r="A47" s="46">
        <v>40</v>
      </c>
      <c r="B47" s="41">
        <v>1001</v>
      </c>
      <c r="C47" s="42" t="s">
        <v>23</v>
      </c>
      <c r="D47" s="41" t="s">
        <v>25</v>
      </c>
      <c r="E47" s="57">
        <v>26013697</v>
      </c>
      <c r="F47" s="69"/>
      <c r="G47" s="43" t="s">
        <v>49</v>
      </c>
      <c r="H47" s="44" t="s">
        <v>28</v>
      </c>
      <c r="I47" s="55">
        <v>1</v>
      </c>
      <c r="J47" s="44">
        <v>9421</v>
      </c>
      <c r="K47" s="42" t="s">
        <v>27</v>
      </c>
      <c r="L47" s="45" t="s">
        <v>31</v>
      </c>
      <c r="M47" s="54" t="s">
        <v>70</v>
      </c>
      <c r="N47" s="40">
        <v>129670.46</v>
      </c>
      <c r="O47" s="40">
        <f t="shared" si="0"/>
        <v>129670.46</v>
      </c>
    </row>
    <row r="48" spans="1:15" ht="15" customHeight="1" x14ac:dyDescent="0.25">
      <c r="A48" s="46">
        <v>41</v>
      </c>
      <c r="B48" s="41">
        <v>1001</v>
      </c>
      <c r="C48" s="42" t="s">
        <v>23</v>
      </c>
      <c r="D48" s="41" t="s">
        <v>25</v>
      </c>
      <c r="E48" s="57">
        <v>26052284</v>
      </c>
      <c r="F48" s="69"/>
      <c r="G48" s="43" t="s">
        <v>50</v>
      </c>
      <c r="H48" s="44" t="s">
        <v>28</v>
      </c>
      <c r="I48" s="55">
        <v>2</v>
      </c>
      <c r="J48" s="44">
        <v>9421</v>
      </c>
      <c r="K48" s="42" t="s">
        <v>27</v>
      </c>
      <c r="L48" s="45" t="s">
        <v>60</v>
      </c>
      <c r="M48" s="54" t="s">
        <v>70</v>
      </c>
      <c r="N48" s="40">
        <v>8140.25</v>
      </c>
      <c r="O48" s="40">
        <f t="shared" si="0"/>
        <v>16280.5</v>
      </c>
    </row>
    <row r="49" spans="1:15" ht="15" customHeight="1" x14ac:dyDescent="0.25">
      <c r="A49" s="46">
        <v>42</v>
      </c>
      <c r="B49" s="41">
        <v>1001</v>
      </c>
      <c r="C49" s="42" t="s">
        <v>23</v>
      </c>
      <c r="D49" s="41" t="s">
        <v>25</v>
      </c>
      <c r="E49" s="57">
        <v>26052284</v>
      </c>
      <c r="F49" s="69"/>
      <c r="G49" s="43" t="s">
        <v>50</v>
      </c>
      <c r="H49" s="44" t="s">
        <v>28</v>
      </c>
      <c r="I49" s="55">
        <v>2</v>
      </c>
      <c r="J49" s="44">
        <v>9421</v>
      </c>
      <c r="K49" s="42" t="s">
        <v>27</v>
      </c>
      <c r="L49" s="45" t="s">
        <v>60</v>
      </c>
      <c r="M49" s="54" t="s">
        <v>70</v>
      </c>
      <c r="N49" s="40">
        <v>8140.25</v>
      </c>
      <c r="O49" s="40">
        <f t="shared" si="0"/>
        <v>16280.5</v>
      </c>
    </row>
    <row r="50" spans="1:15" ht="15" customHeight="1" x14ac:dyDescent="0.25">
      <c r="A50" s="46">
        <v>43</v>
      </c>
      <c r="B50" s="41">
        <v>1001</v>
      </c>
      <c r="C50" s="42" t="s">
        <v>23</v>
      </c>
      <c r="D50" s="41" t="s">
        <v>25</v>
      </c>
      <c r="E50" s="57">
        <v>26052284</v>
      </c>
      <c r="F50" s="69"/>
      <c r="G50" s="43" t="s">
        <v>50</v>
      </c>
      <c r="H50" s="44" t="s">
        <v>28</v>
      </c>
      <c r="I50" s="55">
        <v>2</v>
      </c>
      <c r="J50" s="44">
        <v>9421</v>
      </c>
      <c r="K50" s="42" t="s">
        <v>27</v>
      </c>
      <c r="L50" s="45" t="s">
        <v>60</v>
      </c>
      <c r="M50" s="54" t="s">
        <v>70</v>
      </c>
      <c r="N50" s="40">
        <v>8140.25</v>
      </c>
      <c r="O50" s="40">
        <f t="shared" si="0"/>
        <v>16280.5</v>
      </c>
    </row>
    <row r="51" spans="1:15" ht="15" customHeight="1" x14ac:dyDescent="0.25">
      <c r="A51" s="46">
        <v>44</v>
      </c>
      <c r="B51" s="41">
        <v>1001</v>
      </c>
      <c r="C51" s="42" t="s">
        <v>23</v>
      </c>
      <c r="D51" s="41" t="s">
        <v>25</v>
      </c>
      <c r="E51" s="57">
        <v>26052284</v>
      </c>
      <c r="F51" s="69"/>
      <c r="G51" s="43" t="s">
        <v>50</v>
      </c>
      <c r="H51" s="44" t="s">
        <v>28</v>
      </c>
      <c r="I51" s="55">
        <v>1</v>
      </c>
      <c r="J51" s="44">
        <v>9421</v>
      </c>
      <c r="K51" s="42" t="s">
        <v>27</v>
      </c>
      <c r="L51" s="45" t="s">
        <v>60</v>
      </c>
      <c r="M51" s="54" t="s">
        <v>70</v>
      </c>
      <c r="N51" s="40">
        <v>8140.25</v>
      </c>
      <c r="O51" s="40">
        <f t="shared" si="0"/>
        <v>8140.25</v>
      </c>
    </row>
    <row r="52" spans="1:15" ht="15" customHeight="1" x14ac:dyDescent="0.25">
      <c r="A52" s="46">
        <v>45</v>
      </c>
      <c r="B52" s="41">
        <v>1001</v>
      </c>
      <c r="C52" s="42" t="s">
        <v>23</v>
      </c>
      <c r="D52" s="41" t="s">
        <v>25</v>
      </c>
      <c r="E52" s="57">
        <v>26052284</v>
      </c>
      <c r="F52" s="69"/>
      <c r="G52" s="43" t="s">
        <v>50</v>
      </c>
      <c r="H52" s="44" t="s">
        <v>28</v>
      </c>
      <c r="I52" s="55">
        <v>2</v>
      </c>
      <c r="J52" s="44">
        <v>9421</v>
      </c>
      <c r="K52" s="42" t="s">
        <v>27</v>
      </c>
      <c r="L52" s="45" t="s">
        <v>60</v>
      </c>
      <c r="M52" s="54" t="s">
        <v>70</v>
      </c>
      <c r="N52" s="40">
        <v>8140.25</v>
      </c>
      <c r="O52" s="40">
        <f t="shared" si="0"/>
        <v>16280.5</v>
      </c>
    </row>
    <row r="53" spans="1:15" ht="15" customHeight="1" x14ac:dyDescent="0.25">
      <c r="A53" s="46">
        <v>46</v>
      </c>
      <c r="B53" s="41">
        <v>1001</v>
      </c>
      <c r="C53" s="42" t="s">
        <v>23</v>
      </c>
      <c r="D53" s="41" t="s">
        <v>25</v>
      </c>
      <c r="E53" s="57">
        <v>26062187</v>
      </c>
      <c r="F53" s="69"/>
      <c r="G53" s="43" t="s">
        <v>51</v>
      </c>
      <c r="H53" s="44" t="s">
        <v>28</v>
      </c>
      <c r="I53" s="55">
        <v>1</v>
      </c>
      <c r="J53" s="44">
        <v>9421</v>
      </c>
      <c r="K53" s="42" t="s">
        <v>27</v>
      </c>
      <c r="L53" s="45" t="s">
        <v>60</v>
      </c>
      <c r="M53" s="54" t="s">
        <v>70</v>
      </c>
      <c r="N53" s="40">
        <v>37728.550000000003</v>
      </c>
      <c r="O53" s="40">
        <f t="shared" si="0"/>
        <v>37728.550000000003</v>
      </c>
    </row>
    <row r="54" spans="1:15" ht="15" customHeight="1" x14ac:dyDescent="0.25">
      <c r="A54" s="46">
        <v>47</v>
      </c>
      <c r="B54" s="41">
        <v>1001</v>
      </c>
      <c r="C54" s="42" t="s">
        <v>23</v>
      </c>
      <c r="D54" s="41" t="s">
        <v>25</v>
      </c>
      <c r="E54" s="57">
        <v>26062187</v>
      </c>
      <c r="F54" s="70"/>
      <c r="G54" s="43" t="s">
        <v>51</v>
      </c>
      <c r="H54" s="44" t="s">
        <v>28</v>
      </c>
      <c r="I54" s="55">
        <v>1</v>
      </c>
      <c r="J54" s="44">
        <v>9421</v>
      </c>
      <c r="K54" s="42" t="s">
        <v>27</v>
      </c>
      <c r="L54" s="45" t="s">
        <v>60</v>
      </c>
      <c r="M54" s="54" t="s">
        <v>70</v>
      </c>
      <c r="N54" s="40">
        <v>37728.550000000003</v>
      </c>
      <c r="O54" s="40">
        <f t="shared" si="0"/>
        <v>37728.550000000003</v>
      </c>
    </row>
    <row r="55" spans="1:15" ht="15" customHeight="1" x14ac:dyDescent="0.25">
      <c r="A55" s="31"/>
      <c r="B55" s="31"/>
      <c r="C55" s="31"/>
      <c r="D55" s="31"/>
      <c r="E55" s="31"/>
      <c r="F55" s="31"/>
      <c r="G55" s="32"/>
      <c r="H55" s="31"/>
      <c r="I55" s="56">
        <f>SUM(I8:I54)</f>
        <v>86</v>
      </c>
      <c r="J55" s="31"/>
      <c r="K55" s="34"/>
      <c r="L55" s="34"/>
      <c r="M55" s="35"/>
      <c r="N55" s="33"/>
      <c r="O55" s="33">
        <f>SUM(O8:O54)</f>
        <v>2445538.0499999993</v>
      </c>
    </row>
    <row r="56" spans="1:15" x14ac:dyDescent="0.25">
      <c r="A56" s="14"/>
      <c r="B56" s="14"/>
      <c r="C56" s="14"/>
      <c r="D56" s="14"/>
      <c r="E56" s="4"/>
      <c r="F56" s="38"/>
      <c r="G56" s="10"/>
      <c r="H56" s="15"/>
      <c r="I56" s="15"/>
      <c r="J56" s="29"/>
      <c r="K56" s="15"/>
      <c r="L56" s="15"/>
      <c r="M56" s="27"/>
      <c r="N56" s="16"/>
      <c r="O56" s="16"/>
    </row>
    <row r="57" spans="1:15" ht="15.75" x14ac:dyDescent="0.25">
      <c r="A57" s="17" t="s">
        <v>20</v>
      </c>
      <c r="B57" s="14"/>
      <c r="C57" s="14"/>
      <c r="D57" s="14"/>
      <c r="E57" s="4"/>
      <c r="F57" s="38"/>
      <c r="G57" s="10"/>
      <c r="H57" s="15"/>
      <c r="I57" s="15"/>
      <c r="J57" s="29"/>
      <c r="K57" s="15"/>
      <c r="L57" s="15"/>
      <c r="M57" s="27"/>
      <c r="N57" s="18"/>
      <c r="O57" s="18"/>
    </row>
    <row r="58" spans="1:15" ht="15.75" x14ac:dyDescent="0.25">
      <c r="A58" s="14" t="s">
        <v>30</v>
      </c>
      <c r="B58" s="14"/>
      <c r="C58" s="14"/>
      <c r="D58" s="14"/>
      <c r="E58" s="4"/>
      <c r="F58" s="38"/>
      <c r="G58" s="10"/>
      <c r="H58" s="15"/>
      <c r="I58" s="15"/>
      <c r="J58" s="29"/>
      <c r="K58" s="15"/>
      <c r="L58" s="15"/>
      <c r="M58" s="27"/>
      <c r="N58" s="18"/>
      <c r="O58" s="18"/>
    </row>
    <row r="59" spans="1:15" x14ac:dyDescent="0.25">
      <c r="A59" s="14"/>
      <c r="B59" s="14"/>
      <c r="C59" s="14"/>
      <c r="D59" s="14"/>
      <c r="E59" s="4"/>
      <c r="F59" s="38"/>
      <c r="G59" s="10"/>
      <c r="H59" s="15"/>
      <c r="I59" s="15"/>
      <c r="J59" s="29"/>
      <c r="K59" s="15"/>
      <c r="L59" s="15"/>
      <c r="M59" s="27"/>
      <c r="N59" s="16"/>
      <c r="O59" s="16"/>
    </row>
    <row r="60" spans="1:15" x14ac:dyDescent="0.25">
      <c r="A60" s="66" t="s">
        <v>11</v>
      </c>
      <c r="B60" s="66"/>
      <c r="C60" s="66"/>
      <c r="D60" s="66"/>
      <c r="E60" s="66"/>
      <c r="F60" s="66"/>
      <c r="G60" s="66"/>
      <c r="H60" s="66"/>
      <c r="I60" s="10"/>
      <c r="J60" s="29"/>
      <c r="K60" s="15"/>
      <c r="L60" s="15"/>
      <c r="M60" s="27"/>
      <c r="N60" s="16"/>
      <c r="O60" s="16"/>
    </row>
    <row r="61" spans="1:15" x14ac:dyDescent="0.25">
      <c r="A61" s="66" t="s">
        <v>29</v>
      </c>
      <c r="B61" s="66"/>
      <c r="C61" s="66"/>
      <c r="D61" s="66"/>
      <c r="E61" s="66"/>
      <c r="F61" s="66"/>
      <c r="G61" s="66"/>
      <c r="H61" s="66"/>
      <c r="I61" s="15"/>
      <c r="J61" s="29"/>
      <c r="K61" s="15"/>
      <c r="L61" s="15"/>
      <c r="M61" s="27"/>
      <c r="N61" s="16"/>
      <c r="O61" s="16"/>
    </row>
    <row r="62" spans="1:15" x14ac:dyDescent="0.25">
      <c r="A62" s="14"/>
      <c r="B62" s="14"/>
      <c r="C62" s="14"/>
      <c r="D62" s="14"/>
      <c r="E62" s="4"/>
      <c r="F62" s="38"/>
      <c r="G62" s="10"/>
      <c r="H62" s="15"/>
      <c r="I62" s="15"/>
      <c r="J62" s="29"/>
      <c r="K62" s="15"/>
      <c r="L62" s="15"/>
      <c r="M62" s="27"/>
      <c r="N62" s="16"/>
      <c r="O62" s="16"/>
    </row>
    <row r="63" spans="1:15" x14ac:dyDescent="0.25">
      <c r="A63" s="19" t="s">
        <v>12</v>
      </c>
      <c r="B63" s="14"/>
      <c r="C63" s="14"/>
      <c r="D63" s="14"/>
      <c r="E63" s="4"/>
      <c r="F63" s="38"/>
      <c r="G63" s="10"/>
      <c r="H63" s="15"/>
      <c r="I63" s="15"/>
      <c r="J63" s="29"/>
      <c r="K63" s="15"/>
      <c r="L63" s="15"/>
      <c r="M63" s="27"/>
      <c r="N63" s="16"/>
      <c r="O63" s="16"/>
    </row>
    <row r="64" spans="1:15" x14ac:dyDescent="0.25">
      <c r="A64" s="20">
        <v>1</v>
      </c>
      <c r="B64" s="61" t="s">
        <v>13</v>
      </c>
      <c r="C64" s="62"/>
      <c r="D64" s="62"/>
      <c r="E64" s="62"/>
      <c r="F64" s="62"/>
      <c r="G64" s="63"/>
      <c r="H64" s="15"/>
      <c r="I64" s="15"/>
      <c r="J64" s="29"/>
      <c r="K64" s="15"/>
      <c r="L64" s="15"/>
      <c r="M64" s="27"/>
      <c r="N64" s="16"/>
      <c r="O64" s="36"/>
    </row>
    <row r="65" spans="1:15" x14ac:dyDescent="0.25">
      <c r="A65" s="20">
        <v>2</v>
      </c>
      <c r="B65" s="61" t="s">
        <v>14</v>
      </c>
      <c r="C65" s="62"/>
      <c r="D65" s="62"/>
      <c r="E65" s="62"/>
      <c r="F65" s="62"/>
      <c r="G65" s="63"/>
      <c r="H65" s="15"/>
      <c r="I65" s="15"/>
      <c r="J65" s="29"/>
      <c r="K65" s="15"/>
      <c r="L65" s="15"/>
      <c r="M65" s="27"/>
      <c r="N65" s="16"/>
      <c r="O65" s="16"/>
    </row>
    <row r="66" spans="1:15" x14ac:dyDescent="0.25">
      <c r="A66" s="20">
        <v>3</v>
      </c>
      <c r="B66" s="61" t="s">
        <v>15</v>
      </c>
      <c r="C66" s="62"/>
      <c r="D66" s="62"/>
      <c r="E66" s="62"/>
      <c r="F66" s="62"/>
      <c r="G66" s="63"/>
      <c r="H66" s="15"/>
      <c r="I66" s="15"/>
      <c r="J66" s="29"/>
      <c r="K66" s="15"/>
      <c r="L66" s="15"/>
      <c r="M66" s="27"/>
      <c r="N66" s="16"/>
      <c r="O66" s="16"/>
    </row>
    <row r="67" spans="1:15" ht="18" customHeight="1" x14ac:dyDescent="0.25">
      <c r="A67" s="20">
        <v>4</v>
      </c>
      <c r="B67" s="61" t="s">
        <v>21</v>
      </c>
      <c r="C67" s="62"/>
      <c r="D67" s="62"/>
      <c r="E67" s="62"/>
      <c r="F67" s="62"/>
      <c r="G67" s="63"/>
      <c r="H67" s="15"/>
      <c r="I67" s="15"/>
      <c r="J67" s="29"/>
      <c r="K67" s="15"/>
      <c r="L67" s="15"/>
      <c r="M67" s="27"/>
      <c r="N67" s="16"/>
      <c r="O67" s="16"/>
    </row>
    <row r="68" spans="1:15" x14ac:dyDescent="0.25">
      <c r="A68" s="20">
        <v>5</v>
      </c>
      <c r="B68" s="61" t="s">
        <v>16</v>
      </c>
      <c r="C68" s="62"/>
      <c r="D68" s="62"/>
      <c r="E68" s="62"/>
      <c r="F68" s="62"/>
      <c r="G68" s="63"/>
      <c r="H68" s="15"/>
      <c r="I68" s="15"/>
      <c r="J68" s="29"/>
      <c r="K68" s="15"/>
      <c r="L68" s="15"/>
      <c r="M68" s="27"/>
      <c r="N68" s="16"/>
      <c r="O68" s="16"/>
    </row>
    <row r="69" spans="1:15" x14ac:dyDescent="0.25">
      <c r="A69" s="20">
        <v>6</v>
      </c>
      <c r="B69" s="61" t="s">
        <v>77</v>
      </c>
      <c r="C69" s="62"/>
      <c r="D69" s="62"/>
      <c r="E69" s="62"/>
      <c r="F69" s="62"/>
      <c r="G69" s="63"/>
      <c r="H69" s="15"/>
      <c r="I69" s="15"/>
      <c r="J69" s="29"/>
      <c r="K69" s="15"/>
      <c r="L69" s="15"/>
      <c r="M69" s="27"/>
      <c r="N69" s="16"/>
      <c r="O69" s="16"/>
    </row>
    <row r="70" spans="1:15" ht="58.5" customHeight="1" x14ac:dyDescent="0.25">
      <c r="A70" s="20">
        <v>7</v>
      </c>
      <c r="B70" s="58" t="s">
        <v>17</v>
      </c>
      <c r="C70" s="59"/>
      <c r="D70" s="59"/>
      <c r="E70" s="59"/>
      <c r="F70" s="59"/>
      <c r="G70" s="60"/>
      <c r="H70" s="15"/>
      <c r="I70" s="15"/>
      <c r="J70" s="29"/>
      <c r="K70" s="15"/>
      <c r="L70" s="15"/>
      <c r="M70" s="27"/>
      <c r="N70" s="16"/>
      <c r="O70" s="16"/>
    </row>
    <row r="71" spans="1:15" x14ac:dyDescent="0.25">
      <c r="A71" s="14"/>
      <c r="B71" s="14"/>
      <c r="C71" s="14"/>
      <c r="D71" s="14"/>
      <c r="E71" s="4"/>
      <c r="F71" s="38"/>
      <c r="G71" s="10"/>
      <c r="H71" s="15"/>
      <c r="I71" s="15"/>
      <c r="J71" s="29"/>
      <c r="K71" s="15"/>
      <c r="L71" s="15"/>
      <c r="M71" s="27"/>
      <c r="N71" s="16"/>
      <c r="O71" s="16"/>
    </row>
    <row r="72" spans="1:15" x14ac:dyDescent="0.25">
      <c r="A72" s="14"/>
      <c r="B72" s="14"/>
      <c r="C72" s="14"/>
      <c r="D72" s="14"/>
      <c r="E72" s="4"/>
      <c r="F72" s="38"/>
      <c r="G72" s="10"/>
      <c r="H72" s="15"/>
      <c r="I72" s="15"/>
      <c r="J72" s="29"/>
      <c r="K72" s="15"/>
      <c r="L72" s="15"/>
      <c r="M72" s="27"/>
      <c r="N72" s="16"/>
      <c r="O72" s="16"/>
    </row>
    <row r="73" spans="1:15" x14ac:dyDescent="0.25">
      <c r="A73" s="14"/>
      <c r="B73" s="14"/>
      <c r="C73" s="14"/>
      <c r="D73" s="14"/>
      <c r="E73" s="4"/>
      <c r="F73" s="38"/>
      <c r="G73" s="10"/>
      <c r="H73" s="15"/>
      <c r="I73" s="15"/>
      <c r="J73" s="29"/>
      <c r="K73" s="15"/>
      <c r="L73" s="15"/>
      <c r="M73" s="27"/>
      <c r="N73" s="16"/>
      <c r="O73" s="16"/>
    </row>
    <row r="74" spans="1:15" ht="18.75" x14ac:dyDescent="0.3">
      <c r="A74" s="21"/>
      <c r="B74" s="21"/>
      <c r="C74" s="21"/>
      <c r="D74" s="21"/>
      <c r="E74" s="22"/>
    </row>
  </sheetData>
  <autoFilter ref="A7:R55"/>
  <mergeCells count="15">
    <mergeCell ref="B70:G70"/>
    <mergeCell ref="B66:G66"/>
    <mergeCell ref="B67:G67"/>
    <mergeCell ref="A3:O3"/>
    <mergeCell ref="A4:O4"/>
    <mergeCell ref="B68:G68"/>
    <mergeCell ref="B69:G69"/>
    <mergeCell ref="B64:G64"/>
    <mergeCell ref="B65:G65"/>
    <mergeCell ref="A61:H61"/>
    <mergeCell ref="A60:H60"/>
    <mergeCell ref="N5:O5"/>
    <mergeCell ref="F8:F19"/>
    <mergeCell ref="F20:F35"/>
    <mergeCell ref="F36:F54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2025-11-11T03:02:42Z</dcterms:modified>
</cp:coreProperties>
</file>